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stefania.cattaneo\Documents\"/>
    </mc:Choice>
  </mc:AlternateContent>
  <bookViews>
    <workbookView xWindow="0" yWindow="0" windowWidth="28800" windowHeight="12435"/>
  </bookViews>
  <sheets>
    <sheet name="Plan Anual de Auditorias 2025" sheetId="1" r:id="rId1"/>
  </sheets>
  <definedNames>
    <definedName name="_xlnm.Print_Titles" localSheetId="0">'Plan Anual de Auditorias 2025'!$1:$2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9" i="1" l="1"/>
  <c r="G49" i="1"/>
  <c r="P48" i="1"/>
  <c r="P49" i="1" s="1"/>
  <c r="O48" i="1"/>
  <c r="O49" i="1" s="1"/>
  <c r="N48" i="1"/>
  <c r="N49" i="1" s="1"/>
  <c r="M48" i="1"/>
  <c r="L48" i="1"/>
  <c r="L49" i="1" s="1"/>
  <c r="K48" i="1"/>
  <c r="J48" i="1"/>
  <c r="J49" i="1" s="1"/>
  <c r="I48" i="1"/>
  <c r="I49" i="1" s="1"/>
  <c r="H48" i="1"/>
  <c r="H49" i="1" s="1"/>
  <c r="G48" i="1"/>
  <c r="F48" i="1"/>
  <c r="F49" i="1" s="1"/>
  <c r="E48" i="1"/>
  <c r="Q48" i="1" s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P26" i="1"/>
  <c r="O26" i="1"/>
  <c r="N26" i="1"/>
  <c r="M26" i="1"/>
  <c r="L26" i="1"/>
  <c r="K26" i="1"/>
  <c r="K49" i="1" s="1"/>
  <c r="J26" i="1"/>
  <c r="I26" i="1"/>
  <c r="H26" i="1"/>
  <c r="G26" i="1"/>
  <c r="F26" i="1"/>
  <c r="E26" i="1"/>
  <c r="Q26" i="1" s="1"/>
  <c r="Q25" i="1"/>
  <c r="Q23" i="1"/>
  <c r="Q22" i="1"/>
  <c r="Q21" i="1"/>
  <c r="Q20" i="1"/>
  <c r="Q19" i="1"/>
  <c r="Q18" i="1"/>
  <c r="Q16" i="1"/>
  <c r="Q15" i="1"/>
  <c r="Q14" i="1"/>
  <c r="Q11" i="1"/>
  <c r="Q10" i="1"/>
  <c r="Q9" i="1"/>
  <c r="Q8" i="1"/>
  <c r="Q6" i="1"/>
  <c r="Q49" i="1" l="1"/>
  <c r="E49" i="1"/>
</calcChain>
</file>

<file path=xl/sharedStrings.xml><?xml version="1.0" encoding="utf-8"?>
<sst xmlns="http://schemas.openxmlformats.org/spreadsheetml/2006/main" count="130" uniqueCount="88">
  <si>
    <t>INSTITUTO NACIONAL DE CINE Y ARTES AUDIOVISUALES 
 “PLANEAMIENTO ANUAL DE TRABAJO 2025 – UAI INCAA”</t>
  </si>
  <si>
    <t>N°</t>
  </si>
  <si>
    <t>DENOMINACIÓN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</si>
  <si>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</si>
  <si>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</si>
  <si>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</si>
  <si>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</si>
  <si>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</si>
  <si>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</si>
  <si>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</si>
  <si>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</si>
  <si>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</si>
  <si>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</si>
  <si>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</si>
  <si>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</si>
  <si>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Prod.</t>
  </si>
  <si>
    <t>AUDITORÍA / CONTROL GUBERNAMENTAL - PROYECTOS DE AUDITORÍA</t>
  </si>
  <si>
    <t>SELECTIVOS</t>
  </si>
  <si>
    <t>AUDITORÍA SOBRE PROCESOS / ÁREAS SUSTANTIVAS</t>
  </si>
  <si>
    <t>Ventanilla Unica Audiovisual</t>
  </si>
  <si>
    <t>2 de enero de 2025</t>
  </si>
  <si>
    <t>31 de mayo de 2025</t>
  </si>
  <si>
    <t>AUDITORÍA SOBRE PROCESOS / ÁREAS DE APOYO</t>
  </si>
  <si>
    <t>Mesa de Entradas, Despacho, Recepción y Archivo</t>
  </si>
  <si>
    <t>1 de septiembre de 2025</t>
  </si>
  <si>
    <t>31 de diciembre de 2025</t>
  </si>
  <si>
    <t>Administración patrimonial</t>
  </si>
  <si>
    <t>1 de marzo de 2025</t>
  </si>
  <si>
    <t>30 de junio de 2025</t>
  </si>
  <si>
    <t>Servicio Juridico</t>
  </si>
  <si>
    <t>30 de abril de 2025</t>
  </si>
  <si>
    <t>Planes Estrategicos de la Organización</t>
  </si>
  <si>
    <t>2 de mayo de 2025</t>
  </si>
  <si>
    <t>31 de agosto de 2025</t>
  </si>
  <si>
    <t>NO SELECTIVOS</t>
  </si>
  <si>
    <t>Créditos</t>
  </si>
  <si>
    <t>1 de junio de 2025</t>
  </si>
  <si>
    <t>31 de octubre de 2025</t>
  </si>
  <si>
    <t xml:space="preserve"> Subsidios y Transferencias</t>
  </si>
  <si>
    <t>1 de abril de 2025</t>
  </si>
  <si>
    <t>Reconocimiento de costos de películas</t>
  </si>
  <si>
    <t>1 de agosto de 2025</t>
  </si>
  <si>
    <t>AUDITORÍA SOBRE PROCESOS DE APOYO</t>
  </si>
  <si>
    <t>Control Semestral del Plan Anual de Gestión del Organismo: Ingresos - Egresos</t>
  </si>
  <si>
    <t>2 de enero de 2025 y 1 de julio de 2025</t>
  </si>
  <si>
    <t>31 de marzo de 2025 y 30 de septiembre de 2025</t>
  </si>
  <si>
    <t>Compras y Contrataciones</t>
  </si>
  <si>
    <t>Cierre de Ejercicio</t>
  </si>
  <si>
    <t>28 de febrero de 2025</t>
  </si>
  <si>
    <t>Cuenta de Inversión</t>
  </si>
  <si>
    <t>20 de abril de 2025</t>
  </si>
  <si>
    <t>Capital Humano</t>
  </si>
  <si>
    <t>Convenio con Universidades Nacionales</t>
  </si>
  <si>
    <t>1 de mayo de 2025</t>
  </si>
  <si>
    <t>APOYO ADMINISTRATIVO</t>
  </si>
  <si>
    <t xml:space="preserve">Horas Administrativas </t>
  </si>
  <si>
    <t>SUBTOTAL PROYECTOS DE AUDITORÍA + APOYO ADM.</t>
  </si>
  <si>
    <t>TAREAS</t>
  </si>
  <si>
    <r>
      <rPr>
        <sz val="9"/>
        <color rgb="FF000000"/>
        <rFont val="Arial"/>
        <family val="2"/>
        <charset val="1"/>
      </rPr>
      <t>Conducción - Planeamiento -</t>
    </r>
    <r>
      <rPr>
        <b/>
        <sz val="9"/>
        <color rgb="FF000000"/>
        <rFont val="Arial"/>
        <family val="2"/>
        <charset val="1"/>
      </rPr>
      <t xml:space="preserve"> Elaboración del Planeamiento - Presentación del Plan Anual 2026</t>
    </r>
  </si>
  <si>
    <r>
      <rPr>
        <sz val="9"/>
        <color rgb="FF000000"/>
        <rFont val="Arial"/>
        <family val="2"/>
        <charset val="1"/>
      </rPr>
      <t>Conducción - Planeamiento -</t>
    </r>
    <r>
      <rPr>
        <b/>
        <sz val="9"/>
        <color rgb="FF000000"/>
        <rFont val="Arial"/>
        <family val="2"/>
        <charset val="1"/>
      </rPr>
      <t xml:space="preserve"> </t>
    </r>
    <r>
      <rPr>
        <sz val="9"/>
        <color rgb="FF000000"/>
        <rFont val="Arial"/>
        <family val="2"/>
        <charset val="1"/>
      </rPr>
      <t>Seguimiento del Planeamiento</t>
    </r>
    <r>
      <rPr>
        <b/>
        <sz val="9"/>
        <color rgb="FF000000"/>
        <rFont val="Arial"/>
        <family val="2"/>
        <charset val="1"/>
      </rPr>
      <t xml:space="preserve"> - Reporte de Ejecución Plan Anual UAI 2024 y 1º semestre 2025</t>
    </r>
  </si>
  <si>
    <t>31 de enero de 2025 y 31 de julio de 2025</t>
  </si>
  <si>
    <r>
      <rPr>
        <sz val="9"/>
        <color rgb="FF000000"/>
        <rFont val="Arial"/>
        <family val="2"/>
        <charset val="1"/>
      </rPr>
      <t xml:space="preserve">Conducción – Conducción - </t>
    </r>
    <r>
      <rPr>
        <b/>
        <sz val="9"/>
        <color rgb="FF000000"/>
        <rFont val="Arial"/>
        <family val="2"/>
        <charset val="1"/>
      </rPr>
      <t>Conducción</t>
    </r>
  </si>
  <si>
    <r>
      <rPr>
        <sz val="9"/>
        <color rgb="FF000000"/>
        <rFont val="Arial"/>
        <family val="2"/>
        <charset val="1"/>
      </rPr>
      <t xml:space="preserve">Conducción - Lineamientos y Procedimientos propios de la UAI  - </t>
    </r>
    <r>
      <rPr>
        <b/>
        <sz val="9"/>
        <color rgb="FF000000"/>
        <rFont val="Arial"/>
        <family val="2"/>
        <charset val="1"/>
      </rPr>
      <t>Lineamientos internos UAI</t>
    </r>
  </si>
  <si>
    <r>
      <rPr>
        <sz val="9"/>
        <color rgb="FF000000"/>
        <rFont val="Arial"/>
        <family val="2"/>
        <charset val="1"/>
      </rPr>
      <t>Conducción - Lineamientos y Procedimientos propios de la UAI  -</t>
    </r>
    <r>
      <rPr>
        <b/>
        <sz val="9"/>
        <color rgb="FF000000"/>
        <rFont val="Arial"/>
        <family val="2"/>
        <charset val="1"/>
      </rPr>
      <t xml:space="preserve"> Procedimientos de controles propios de la UAI</t>
    </r>
  </si>
  <si>
    <r>
      <rPr>
        <sz val="9"/>
        <color rgb="FF000000"/>
        <rFont val="Arial"/>
        <family val="2"/>
        <charset val="1"/>
      </rPr>
      <t xml:space="preserve">Conducción - Lineamientos y Procedimientos propios de la UAI  - </t>
    </r>
    <r>
      <rPr>
        <b/>
        <sz val="9"/>
        <color rgb="FF000000"/>
        <rFont val="Arial"/>
        <family val="2"/>
        <charset val="1"/>
      </rPr>
      <t>Procedimientos administrativos UAI</t>
    </r>
  </si>
  <si>
    <r>
      <rPr>
        <sz val="9"/>
        <color rgb="FF000000"/>
        <rFont val="Arial"/>
        <family val="2"/>
        <charset val="1"/>
      </rPr>
      <t xml:space="preserve">Supervisión del Sistema de Control Interno (SCI) - Atención de pedidos de información y asesoramiento - </t>
    </r>
    <r>
      <rPr>
        <b/>
        <sz val="9"/>
        <color rgb="FF000000"/>
        <rFont val="Arial"/>
        <family val="2"/>
        <charset val="1"/>
      </rPr>
      <t>Judicial / OA / PIA</t>
    </r>
  </si>
  <si>
    <r>
      <rPr>
        <sz val="9"/>
        <color rgb="FF000000"/>
        <rFont val="Arial"/>
        <family val="2"/>
        <charset val="1"/>
      </rPr>
      <t xml:space="preserve">Supervisión del Sistema de Control Interno (SCI) - Atención de pedidos de información y asesoramiento - </t>
    </r>
    <r>
      <rPr>
        <b/>
        <sz val="9"/>
        <color rgb="FF000000"/>
        <rFont val="Arial"/>
        <family val="2"/>
        <charset val="1"/>
      </rPr>
      <t>Autoridades Superiores</t>
    </r>
  </si>
  <si>
    <r>
      <rPr>
        <sz val="9"/>
        <color rgb="FF000000"/>
        <rFont val="Arial"/>
        <family val="2"/>
        <charset val="1"/>
      </rPr>
      <t xml:space="preserve">Supervisión del Sistema de Control Interno (SCI) - Atención de pedidos de información y asesoramiento - </t>
    </r>
    <r>
      <rPr>
        <b/>
        <sz val="9"/>
        <color rgb="FF000000"/>
        <rFont val="Arial"/>
        <family val="2"/>
        <charset val="1"/>
      </rPr>
      <t>Otros</t>
    </r>
  </si>
  <si>
    <r>
      <rPr>
        <sz val="9"/>
        <color rgb="FF000000"/>
        <rFont val="Arial"/>
        <family val="2"/>
        <charset val="1"/>
      </rPr>
      <t xml:space="preserve">Supervisión del Sistema de Control Interno (SCI) -  Seguimiento de observaciones, recomendaciones y acciones correctivas del SCI - </t>
    </r>
    <r>
      <rPr>
        <b/>
        <sz val="9"/>
        <color rgb="FF000000"/>
        <rFont val="Arial"/>
        <family val="2"/>
        <charset val="1"/>
      </rPr>
      <t>Administración SISAC</t>
    </r>
  </si>
  <si>
    <r>
      <rPr>
        <sz val="9"/>
        <color rgb="FF000000"/>
        <rFont val="Arial"/>
        <family val="2"/>
        <charset val="1"/>
      </rPr>
      <t xml:space="preserve">Supervisión del Sistema de Control Interno (SCI) -  Seguimiento de observaciones, recomendaciones y acciones correctivas del SCI – </t>
    </r>
    <r>
      <rPr>
        <b/>
        <sz val="9"/>
        <color rgb="FF000000"/>
        <rFont val="Arial"/>
        <family val="2"/>
        <charset val="1"/>
      </rPr>
      <t>Comite de Control / Auditoria</t>
    </r>
  </si>
  <si>
    <t>Junio</t>
  </si>
  <si>
    <t>Diciembre</t>
  </si>
  <si>
    <r>
      <rPr>
        <sz val="9"/>
        <color rgb="FF000000"/>
        <rFont val="Arial"/>
        <family val="2"/>
        <charset val="1"/>
      </rPr>
      <t>Supervisión del Sistema de Control Interno (SCI) – Seguimiento de observaciones, recomendaciones y acciones correctivas del SCI</t>
    </r>
    <r>
      <rPr>
        <b/>
        <sz val="9"/>
        <color rgb="FF000000"/>
        <rFont val="Arial"/>
        <family val="2"/>
        <charset val="1"/>
      </rPr>
      <t xml:space="preserve"> - Seguimiento de Acciones Correctivas – Anexo I al Art. 3ro. RESOL-2018-173-APNSIGEN</t>
    </r>
  </si>
  <si>
    <t>15 de febrero de 2025 y 15 de agosto de 2025</t>
  </si>
  <si>
    <r>
      <rPr>
        <sz val="9"/>
        <color rgb="FF000000"/>
        <rFont val="Arial"/>
        <family val="2"/>
        <charset val="1"/>
      </rPr>
      <t>Supervisión del Sistema de Control Interno (SCI) -  Control de Cumplimiento Normativo -</t>
    </r>
    <r>
      <rPr>
        <b/>
        <sz val="9"/>
        <color rgb="FF000000"/>
        <rFont val="Arial"/>
        <family val="2"/>
        <charset val="1"/>
      </rPr>
      <t xml:space="preserve"> Circulares e Instructivos SIGEN</t>
    </r>
  </si>
  <si>
    <r>
      <rPr>
        <sz val="9"/>
        <color rgb="FF000000"/>
        <rFont val="Arial"/>
        <family val="2"/>
        <charset val="1"/>
      </rPr>
      <t>Supervisión del Sistema de Control Interno (SCI) -  Control de Cumplimiento Normativo – Aprobación de los reglamentos y manuales de procedimientos -</t>
    </r>
    <r>
      <rPr>
        <b/>
        <sz val="9"/>
        <color rgb="FF000000"/>
        <rFont val="Arial"/>
        <family val="2"/>
        <charset val="1"/>
      </rPr>
      <t xml:space="preserve"> Decreto N° 1344/2007 art. 101</t>
    </r>
  </si>
  <si>
    <r>
      <rPr>
        <sz val="9"/>
        <color rgb="FF000000"/>
        <rFont val="Arial"/>
        <family val="2"/>
        <charset val="1"/>
      </rPr>
      <t>Supervisión del Sistema de Control Interno (SCI) -  Control de Cumplimiento Normativo -</t>
    </r>
    <r>
      <rPr>
        <b/>
        <sz val="9"/>
        <color rgb="FF000000"/>
        <rFont val="Arial"/>
        <family val="2"/>
        <charset val="1"/>
      </rPr>
      <t xml:space="preserve"> Régimen de Adscripciones. Decreto Nº 639/2002. Res. Nº 9/2001 SGP</t>
    </r>
  </si>
  <si>
    <t>15 de enero de 2025 y 15 de julio de 2025</t>
  </si>
  <si>
    <r>
      <rPr>
        <sz val="9"/>
        <color rgb="FF000000"/>
        <rFont val="Arial"/>
        <family val="2"/>
        <charset val="1"/>
      </rPr>
      <t>Supervisión del Sistema de Control Interno (SCI) -  Control de Cumplimiento Normativo -</t>
    </r>
    <r>
      <rPr>
        <b/>
        <sz val="9"/>
        <color rgb="FF000000"/>
        <rFont val="Arial"/>
        <family val="2"/>
        <charset val="1"/>
      </rPr>
      <t xml:space="preserve"> Inversiones Financieras. Disp. Nº 18/1997 CGN</t>
    </r>
  </si>
  <si>
    <t>2 de enero de 2025, 1 de abril de 2025, 1 julio de 2025 y 1 de octubre de 2025</t>
  </si>
  <si>
    <t>10 de enero de 2025, 10 de abril de 2025, 10 de julio de 2025 y 10 de octubre de 2025</t>
  </si>
  <si>
    <r>
      <rPr>
        <sz val="9"/>
        <color rgb="FF000000"/>
        <rFont val="Arial"/>
        <family val="2"/>
        <charset val="1"/>
      </rPr>
      <t>Supervisión del Sistema de Control Interno (SCI) -  Control de Cumplimiento Normativo -</t>
    </r>
    <r>
      <rPr>
        <b/>
        <sz val="9"/>
        <color rgb="FF000000"/>
        <rFont val="Arial"/>
        <family val="2"/>
        <charset val="1"/>
      </rPr>
      <t xml:space="preserve"> Ética. Ley Nº 25.188 Decreto Nº 164/1999 DDJJ Patrimoniales - Verificación cumplimiento de la presentación de las DDJJ Integrales ante la Oficina Anticorrupción</t>
    </r>
  </si>
  <si>
    <t>15 dias posteriores a su vencimiento</t>
  </si>
  <si>
    <r>
      <rPr>
        <sz val="9"/>
        <color rgb="FF000000"/>
        <rFont val="Arial"/>
        <family val="2"/>
        <charset val="1"/>
      </rPr>
      <t>Supervisión del Sistema de Control Interno (SCI) -  Control de Cumplimiento Normativo -</t>
    </r>
    <r>
      <rPr>
        <b/>
        <sz val="9"/>
        <color rgb="FF000000"/>
        <rFont val="Arial"/>
        <family val="2"/>
        <charset val="1"/>
      </rPr>
      <t xml:space="preserve"> Otros</t>
    </r>
  </si>
  <si>
    <r>
      <rPr>
        <sz val="9"/>
        <color rgb="FF000000"/>
        <rFont val="Arial"/>
        <family val="2"/>
        <charset val="1"/>
      </rPr>
      <t xml:space="preserve">Supervisión del Sistema de Control Interno (SCI) -  Otras tareas de supervisión del SCI – </t>
    </r>
    <r>
      <rPr>
        <b/>
        <sz val="9"/>
        <color rgb="FF000000"/>
        <rFont val="Arial"/>
        <family val="2"/>
        <charset val="1"/>
      </rPr>
      <t>Otras tareas de supervisión del SCI</t>
    </r>
  </si>
  <si>
    <r>
      <rPr>
        <sz val="9"/>
        <color rgb="FF000000"/>
        <rFont val="Arial"/>
        <family val="2"/>
        <charset val="1"/>
      </rPr>
      <t xml:space="preserve">Otras actividades - Información sobre Recupero Patrimonial de agentes públicos - </t>
    </r>
    <r>
      <rPr>
        <b/>
        <sz val="9"/>
        <color rgb="FF000000"/>
        <rFont val="Arial"/>
        <family val="2"/>
        <charset val="1"/>
      </rPr>
      <t>Recupero Patrimonial. Informes trimestrales (Decreto N° 1154/1997, Res. N° 192/2002 y Res. N° 12/07 SGN) - Recupero Patrimonial</t>
    </r>
  </si>
  <si>
    <t>SUBTOTAL ACTIVIDADES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</si>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</sst>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"/>
  </numFmts>
  <fonts count="5" x14ac:knownFonts="1">
    <font>
      <sz val="11"/>
      <color rgb="FF000000"/>
      <name val="Calibri"/>
      <family val="2"/>
      <charset val="1"/>
    </font>
    <font>
      <b/>
      <sz val="9"/>
      <name val="Arial"/>
      <family val="2"/>
      <charset val="1"/>
    </font>
    <font>
      <sz val="9"/>
      <color rgb="FF000000"/>
      <name val="Arial"/>
      <family val="2"/>
      <charset val="1"/>
    </font>
    <font>
      <b/>
      <sz val="9"/>
      <color rgb="FF000000"/>
      <name val="Arial"/>
      <family val="2"/>
      <charset val="1"/>
    </font>
    <font>
      <sz val="9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F8CBAD"/>
        <bgColor rgb="FFD9D9D9"/>
      </patternFill>
    </fill>
    <fill>
      <patternFill patternType="solid">
        <fgColor rgb="FFAFABAB"/>
        <bgColor rgb="FFA6A6A6"/>
      </patternFill>
    </fill>
    <fill>
      <patternFill patternType="solid">
        <fgColor rgb="FFBDD7EE"/>
        <bgColor rgb="FFA6CAF0"/>
      </patternFill>
    </fill>
    <fill>
      <patternFill patternType="solid">
        <fgColor rgb="FFFFF2CC"/>
        <bgColor rgb="FFFFFFFF"/>
      </patternFill>
    </fill>
    <fill>
      <patternFill patternType="solid">
        <fgColor rgb="FFC5E0B4"/>
        <bgColor rgb="FFD9D9D9"/>
      </patternFill>
    </fill>
    <fill>
      <patternFill patternType="solid">
        <fgColor rgb="FF8497B0"/>
        <bgColor rgb="FFA6A6A6"/>
      </patternFill>
    </fill>
  </fills>
  <borders count="3">
    <border>
      <left/>
      <right/>
      <top/>
      <bottom/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Border="1" applyAlignment="1">
      <alignment horizontal="center" vertical="center" wrapText="1"/>
    </xf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vertical="center"/>
    </xf>
    <xf numFmtId="0" fontId="3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vertical="center" wrapText="1"/>
    </xf>
    <xf numFmtId="0" fontId="3" fillId="6" borderId="1" xfId="0" applyFont="1" applyFill="1" applyBorder="1" applyAlignment="1">
      <alignment horizontal="center" vertical="center" wrapText="1"/>
    </xf>
    <xf numFmtId="1" fontId="2" fillId="0" borderId="0" xfId="0" applyNumberFormat="1" applyFont="1"/>
    <xf numFmtId="0" fontId="3" fillId="6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I49"/>
  <sheetViews>
    <sheetView tabSelected="1" zoomScaleNormal="100" workbookViewId="0">
      <selection activeCell="S23" sqref="S23"/>
    </sheetView>
  </sheetViews>
  <sheetFormatPr baseColWidth="10" defaultColWidth="9.140625" defaultRowHeight="15" x14ac:dyDescent="0.25"/>
  <cols>
    <col min="1" max="1" width="4" style="2" customWidth="1"/>
    <col min="2" max="2" width="40.85546875" style="2" customWidth="1"/>
    <col min="3" max="4" width="35.7109375" style="2" customWidth="1"/>
    <col min="5" max="5" width="5.42578125" style="2" customWidth="1"/>
    <col min="6" max="6" width="5.28515625" style="2" customWidth="1"/>
    <col min="7" max="7" width="5" style="2" customWidth="1"/>
    <col min="8" max="8" width="5.42578125" style="2" customWidth="1"/>
    <col min="9" max="9" width="4.5703125" style="2" customWidth="1"/>
    <col min="10" max="13" width="5" style="2" customWidth="1"/>
    <col min="14" max="14" width="4.42578125" style="2" customWidth="1"/>
    <col min="15" max="16" width="5" style="2" customWidth="1"/>
    <col min="17" max="17" width="6.42578125" style="2" customWidth="1"/>
    <col min="18" max="24" width="9.140625" style="2"/>
    <col min="25" max="25" width="15.140625" style="2" customWidth="1"/>
    <col min="26" max="1023" width="9.140625" style="2"/>
  </cols>
  <sheetData>
    <row r="1" spans="1:17" ht="33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x14ac:dyDescent="0.25">
      <c r="A2" s="3" t="s">
        <v>1</v>
      </c>
      <c r="B2" s="3" t="s">
        <v>2</v>
      </c>
      <c r="C2" s="3"/>
      <c r="D2" s="3"/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4" t="s">
        <v>8</v>
      </c>
      <c r="K2" s="4" t="s">
        <v>9</v>
      </c>
      <c r="L2" s="4" t="s">
        <v>10</v>
      </c>
      <c r="M2" s="4" t="s">
        <v>11</v>
      </c>
      <c r="N2" s="4" t="s">
        <v>12</v>
      </c>
      <c r="O2" s="4" t="s">
        <v>13</v>
      </c>
      <c r="P2" s="4" t="s">
        <v>14</v>
      </c>
      <c r="Q2" s="4" t="s">
        <v>15</v>
      </c>
    </row>
    <row r="3" spans="1:17" ht="15" customHeight="1" x14ac:dyDescent="0.25">
      <c r="A3" s="5" t="s">
        <v>16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17" x14ac:dyDescent="0.25">
      <c r="A4" s="6"/>
      <c r="B4" s="7" t="s">
        <v>17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</row>
    <row r="5" spans="1:17" ht="24" x14ac:dyDescent="0.25">
      <c r="A5" s="8"/>
      <c r="B5" s="9" t="s">
        <v>18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</row>
    <row r="6" spans="1:17" x14ac:dyDescent="0.25">
      <c r="A6" s="10">
        <v>17</v>
      </c>
      <c r="B6" s="11" t="s">
        <v>19</v>
      </c>
      <c r="C6" s="12" t="s">
        <v>20</v>
      </c>
      <c r="D6" s="13" t="s">
        <v>21</v>
      </c>
      <c r="E6" s="14"/>
      <c r="F6" s="14"/>
      <c r="G6" s="14"/>
      <c r="H6" s="14"/>
      <c r="I6" s="14">
        <v>1</v>
      </c>
      <c r="J6" s="14"/>
      <c r="K6" s="14"/>
      <c r="L6" s="14"/>
      <c r="M6" s="14"/>
      <c r="N6" s="14"/>
      <c r="O6" s="14"/>
      <c r="P6" s="14"/>
      <c r="Q6" s="15">
        <f>SUM(E6:P6)</f>
        <v>1</v>
      </c>
    </row>
    <row r="7" spans="1:17" x14ac:dyDescent="0.25">
      <c r="A7" s="15"/>
      <c r="B7" s="16" t="s">
        <v>22</v>
      </c>
      <c r="C7" s="17"/>
      <c r="D7" s="9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5"/>
    </row>
    <row r="8" spans="1:17" ht="24" x14ac:dyDescent="0.25">
      <c r="A8" s="10">
        <v>20</v>
      </c>
      <c r="B8" s="19" t="s">
        <v>23</v>
      </c>
      <c r="C8" s="13" t="s">
        <v>24</v>
      </c>
      <c r="D8" s="13" t="s">
        <v>25</v>
      </c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>
        <v>1</v>
      </c>
      <c r="Q8" s="15">
        <f>SUM(E8:P8)</f>
        <v>1</v>
      </c>
    </row>
    <row r="9" spans="1:17" x14ac:dyDescent="0.25">
      <c r="A9" s="10">
        <v>22</v>
      </c>
      <c r="B9" s="19" t="s">
        <v>26</v>
      </c>
      <c r="C9" s="13" t="s">
        <v>27</v>
      </c>
      <c r="D9" s="13" t="s">
        <v>28</v>
      </c>
      <c r="E9" s="14"/>
      <c r="F9" s="14"/>
      <c r="G9" s="14"/>
      <c r="H9" s="14"/>
      <c r="I9" s="14"/>
      <c r="J9" s="20">
        <v>1</v>
      </c>
      <c r="K9" s="14"/>
      <c r="L9" s="14"/>
      <c r="M9" s="14"/>
      <c r="N9" s="14"/>
      <c r="O9" s="14"/>
      <c r="P9" s="14"/>
      <c r="Q9" s="15">
        <f>SUM(E9:P9)</f>
        <v>1</v>
      </c>
    </row>
    <row r="10" spans="1:17" x14ac:dyDescent="0.25">
      <c r="A10" s="10">
        <v>25</v>
      </c>
      <c r="B10" s="19" t="s">
        <v>29</v>
      </c>
      <c r="C10" s="12" t="s">
        <v>20</v>
      </c>
      <c r="D10" s="13" t="s">
        <v>30</v>
      </c>
      <c r="E10" s="14"/>
      <c r="F10" s="14"/>
      <c r="G10" s="14"/>
      <c r="H10" s="20">
        <v>1</v>
      </c>
      <c r="I10" s="14"/>
      <c r="J10" s="14"/>
      <c r="K10" s="14"/>
      <c r="L10" s="14"/>
      <c r="M10" s="14"/>
      <c r="N10" s="14"/>
      <c r="O10" s="14"/>
      <c r="P10" s="14"/>
      <c r="Q10" s="15">
        <f>SUM(E10:P10)</f>
        <v>1</v>
      </c>
    </row>
    <row r="11" spans="1:17" x14ac:dyDescent="0.25">
      <c r="A11" s="10">
        <v>30</v>
      </c>
      <c r="B11" s="19" t="s">
        <v>31</v>
      </c>
      <c r="C11" s="13" t="s">
        <v>32</v>
      </c>
      <c r="D11" s="13" t="s">
        <v>33</v>
      </c>
      <c r="E11" s="14"/>
      <c r="F11" s="14"/>
      <c r="G11" s="14"/>
      <c r="H11" s="14"/>
      <c r="I11" s="14"/>
      <c r="J11" s="21"/>
      <c r="K11" s="21"/>
      <c r="L11" s="14">
        <v>1</v>
      </c>
      <c r="M11" s="14"/>
      <c r="N11" s="14"/>
      <c r="O11" s="14"/>
      <c r="P11" s="14"/>
      <c r="Q11" s="15">
        <f>SUM(E11:P11)</f>
        <v>1</v>
      </c>
    </row>
    <row r="12" spans="1:17" x14ac:dyDescent="0.25">
      <c r="A12" s="22"/>
      <c r="B12" s="7" t="s">
        <v>34</v>
      </c>
      <c r="C12" s="22"/>
      <c r="D12" s="7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</row>
    <row r="13" spans="1:17" ht="24" x14ac:dyDescent="0.25">
      <c r="A13" s="8"/>
      <c r="B13" s="9" t="s">
        <v>18</v>
      </c>
      <c r="C13" s="15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</row>
    <row r="14" spans="1:17" x14ac:dyDescent="0.25">
      <c r="A14" s="10">
        <v>1</v>
      </c>
      <c r="B14" s="24" t="s">
        <v>35</v>
      </c>
      <c r="C14" s="12" t="s">
        <v>36</v>
      </c>
      <c r="D14" s="13" t="s">
        <v>37</v>
      </c>
      <c r="E14" s="13"/>
      <c r="F14" s="14"/>
      <c r="G14" s="14"/>
      <c r="H14" s="14"/>
      <c r="I14" s="14"/>
      <c r="J14" s="14"/>
      <c r="K14" s="14"/>
      <c r="L14" s="14"/>
      <c r="M14" s="14"/>
      <c r="N14" s="14">
        <v>1</v>
      </c>
      <c r="O14" s="14"/>
      <c r="P14" s="14"/>
      <c r="Q14" s="15">
        <f>SUM(E14:P14)</f>
        <v>1</v>
      </c>
    </row>
    <row r="15" spans="1:17" x14ac:dyDescent="0.25">
      <c r="A15" s="10">
        <v>2</v>
      </c>
      <c r="B15" s="24" t="s">
        <v>38</v>
      </c>
      <c r="C15" s="12" t="s">
        <v>39</v>
      </c>
      <c r="D15" s="13" t="s">
        <v>33</v>
      </c>
      <c r="E15" s="13"/>
      <c r="F15" s="14"/>
      <c r="G15" s="14"/>
      <c r="H15" s="14"/>
      <c r="I15" s="14"/>
      <c r="J15" s="14"/>
      <c r="K15" s="14"/>
      <c r="L15" s="14">
        <v>1</v>
      </c>
      <c r="M15" s="14"/>
      <c r="N15" s="14"/>
      <c r="O15" s="14"/>
      <c r="P15" s="14"/>
      <c r="Q15" s="15">
        <f>SUM(E15:P15)</f>
        <v>1</v>
      </c>
    </row>
    <row r="16" spans="1:17" x14ac:dyDescent="0.25">
      <c r="A16" s="10">
        <v>3</v>
      </c>
      <c r="B16" s="19" t="s">
        <v>40</v>
      </c>
      <c r="C16" s="13" t="s">
        <v>41</v>
      </c>
      <c r="D16" s="13" t="s">
        <v>25</v>
      </c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>
        <v>1</v>
      </c>
      <c r="Q16" s="15">
        <f>SUM(E16:P16)</f>
        <v>1</v>
      </c>
    </row>
    <row r="17" spans="1:17" x14ac:dyDescent="0.25">
      <c r="A17" s="15"/>
      <c r="B17" s="9" t="s">
        <v>42</v>
      </c>
      <c r="C17" s="15"/>
      <c r="D17" s="9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5"/>
    </row>
    <row r="18" spans="1:17" ht="24" x14ac:dyDescent="0.25">
      <c r="A18" s="10">
        <v>18</v>
      </c>
      <c r="B18" s="19" t="s">
        <v>43</v>
      </c>
      <c r="C18" s="13" t="s">
        <v>44</v>
      </c>
      <c r="D18" s="13" t="s">
        <v>45</v>
      </c>
      <c r="E18" s="14"/>
      <c r="F18" s="14"/>
      <c r="G18" s="14">
        <v>1</v>
      </c>
      <c r="H18" s="14"/>
      <c r="I18" s="14"/>
      <c r="J18" s="14"/>
      <c r="K18" s="14"/>
      <c r="L18" s="14"/>
      <c r="M18" s="14">
        <v>1</v>
      </c>
      <c r="N18" s="14"/>
      <c r="O18" s="14"/>
      <c r="P18" s="14"/>
      <c r="Q18" s="15">
        <f t="shared" ref="Q18:Q23" si="0">SUM(E18:P18)</f>
        <v>2</v>
      </c>
    </row>
    <row r="19" spans="1:17" x14ac:dyDescent="0.25">
      <c r="A19" s="10">
        <v>21</v>
      </c>
      <c r="B19" s="19" t="s">
        <v>46</v>
      </c>
      <c r="C19" s="13" t="s">
        <v>24</v>
      </c>
      <c r="D19" s="13" t="s">
        <v>25</v>
      </c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>
        <v>1</v>
      </c>
      <c r="Q19" s="15">
        <f t="shared" si="0"/>
        <v>1</v>
      </c>
    </row>
    <row r="20" spans="1:17" x14ac:dyDescent="0.25">
      <c r="A20" s="10">
        <v>26</v>
      </c>
      <c r="B20" s="19" t="s">
        <v>47</v>
      </c>
      <c r="C20" s="13" t="s">
        <v>20</v>
      </c>
      <c r="D20" s="13" t="s">
        <v>48</v>
      </c>
      <c r="E20" s="14"/>
      <c r="F20" s="14">
        <v>1</v>
      </c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5">
        <f t="shared" si="0"/>
        <v>1</v>
      </c>
    </row>
    <row r="21" spans="1:17" x14ac:dyDescent="0.25">
      <c r="A21" s="10">
        <v>28</v>
      </c>
      <c r="B21" s="19" t="s">
        <v>49</v>
      </c>
      <c r="C21" s="13" t="s">
        <v>20</v>
      </c>
      <c r="D21" s="25" t="s">
        <v>50</v>
      </c>
      <c r="E21" s="14"/>
      <c r="F21" s="14"/>
      <c r="G21" s="14"/>
      <c r="H21" s="14">
        <v>1</v>
      </c>
      <c r="I21" s="14"/>
      <c r="J21" s="14"/>
      <c r="K21" s="14"/>
      <c r="L21" s="14"/>
      <c r="M21" s="14"/>
      <c r="N21" s="14"/>
      <c r="O21" s="14"/>
      <c r="P21" s="14"/>
      <c r="Q21" s="15">
        <f t="shared" si="0"/>
        <v>1</v>
      </c>
    </row>
    <row r="22" spans="1:17" x14ac:dyDescent="0.25">
      <c r="A22" s="10">
        <v>29</v>
      </c>
      <c r="B22" s="19" t="s">
        <v>51</v>
      </c>
      <c r="C22" s="13" t="s">
        <v>20</v>
      </c>
      <c r="D22" s="13" t="s">
        <v>33</v>
      </c>
      <c r="E22" s="14"/>
      <c r="F22" s="14"/>
      <c r="G22" s="14"/>
      <c r="H22" s="14"/>
      <c r="I22" s="14"/>
      <c r="J22" s="14"/>
      <c r="K22" s="14"/>
      <c r="L22" s="14">
        <v>1</v>
      </c>
      <c r="M22" s="14"/>
      <c r="N22" s="14"/>
      <c r="O22" s="14"/>
      <c r="P22" s="14"/>
      <c r="Q22" s="15">
        <f t="shared" si="0"/>
        <v>1</v>
      </c>
    </row>
    <row r="23" spans="1:17" x14ac:dyDescent="0.25">
      <c r="A23" s="10">
        <v>31</v>
      </c>
      <c r="B23" s="19" t="s">
        <v>52</v>
      </c>
      <c r="C23" s="13" t="s">
        <v>53</v>
      </c>
      <c r="D23" s="13" t="s">
        <v>21</v>
      </c>
      <c r="E23" s="14"/>
      <c r="F23" s="14"/>
      <c r="G23" s="14"/>
      <c r="H23" s="14"/>
      <c r="I23" s="14">
        <v>1</v>
      </c>
      <c r="J23" s="14"/>
      <c r="K23" s="14"/>
      <c r="L23" s="14"/>
      <c r="M23" s="14"/>
      <c r="N23" s="14"/>
      <c r="O23" s="14"/>
      <c r="P23" s="14"/>
      <c r="Q23" s="15">
        <f t="shared" si="0"/>
        <v>1</v>
      </c>
    </row>
    <row r="24" spans="1:17" x14ac:dyDescent="0.25">
      <c r="A24" s="22"/>
      <c r="B24" s="7" t="s">
        <v>54</v>
      </c>
      <c r="C24" s="7"/>
      <c r="D24" s="7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7"/>
    </row>
    <row r="25" spans="1:17" x14ac:dyDescent="0.25">
      <c r="A25" s="26"/>
      <c r="B25" s="19" t="s">
        <v>55</v>
      </c>
      <c r="C25" s="19"/>
      <c r="D25" s="19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5">
        <f>SUM(E25:P25)</f>
        <v>0</v>
      </c>
    </row>
    <row r="26" spans="1:17" ht="24" x14ac:dyDescent="0.25">
      <c r="A26" s="27"/>
      <c r="B26" s="28" t="s">
        <v>56</v>
      </c>
      <c r="C26" s="28"/>
      <c r="D26" s="28"/>
      <c r="E26" s="29">
        <f t="shared" ref="E26:P26" si="1">SUM(E6:E25)</f>
        <v>0</v>
      </c>
      <c r="F26" s="29">
        <f t="shared" si="1"/>
        <v>1</v>
      </c>
      <c r="G26" s="29">
        <f t="shared" si="1"/>
        <v>1</v>
      </c>
      <c r="H26" s="29">
        <f t="shared" si="1"/>
        <v>2</v>
      </c>
      <c r="I26" s="29">
        <f t="shared" si="1"/>
        <v>2</v>
      </c>
      <c r="J26" s="29">
        <f t="shared" si="1"/>
        <v>1</v>
      </c>
      <c r="K26" s="29">
        <f t="shared" si="1"/>
        <v>0</v>
      </c>
      <c r="L26" s="29">
        <f t="shared" si="1"/>
        <v>3</v>
      </c>
      <c r="M26" s="29">
        <f t="shared" si="1"/>
        <v>1</v>
      </c>
      <c r="N26" s="29">
        <f t="shared" si="1"/>
        <v>1</v>
      </c>
      <c r="O26" s="29">
        <f t="shared" si="1"/>
        <v>0</v>
      </c>
      <c r="P26" s="29">
        <f t="shared" si="1"/>
        <v>3</v>
      </c>
      <c r="Q26" s="29">
        <f>SUM(E26:P26)</f>
        <v>15</v>
      </c>
    </row>
    <row r="27" spans="1:17" ht="15" customHeight="1" x14ac:dyDescent="0.25">
      <c r="A27" s="5" t="s">
        <v>57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</row>
    <row r="28" spans="1:17" ht="36" x14ac:dyDescent="0.25">
      <c r="A28" s="10">
        <v>1</v>
      </c>
      <c r="B28" s="19" t="s">
        <v>58</v>
      </c>
      <c r="C28" s="13" t="s">
        <v>24</v>
      </c>
      <c r="D28" s="13" t="s">
        <v>37</v>
      </c>
      <c r="E28" s="13"/>
      <c r="F28" s="13"/>
      <c r="G28" s="13"/>
      <c r="H28" s="13"/>
      <c r="I28" s="13"/>
      <c r="J28" s="13"/>
      <c r="K28" s="13"/>
      <c r="L28" s="13"/>
      <c r="M28" s="13"/>
      <c r="N28" s="13">
        <v>1</v>
      </c>
      <c r="O28" s="13"/>
      <c r="P28" s="13"/>
      <c r="Q28" s="15">
        <f t="shared" ref="Q28:Q48" si="2">SUM(E28:P28)</f>
        <v>1</v>
      </c>
    </row>
    <row r="29" spans="1:17" ht="36" x14ac:dyDescent="0.25">
      <c r="A29" s="10">
        <v>2</v>
      </c>
      <c r="B29" s="19" t="s">
        <v>59</v>
      </c>
      <c r="C29" s="13" t="s">
        <v>44</v>
      </c>
      <c r="D29" s="13" t="s">
        <v>60</v>
      </c>
      <c r="E29" s="13">
        <v>1</v>
      </c>
      <c r="F29" s="13"/>
      <c r="G29" s="13"/>
      <c r="H29" s="13"/>
      <c r="I29" s="13"/>
      <c r="J29" s="13"/>
      <c r="K29" s="13">
        <v>1</v>
      </c>
      <c r="L29" s="13"/>
      <c r="M29" s="13"/>
      <c r="N29" s="13"/>
      <c r="O29" s="13"/>
      <c r="P29" s="13"/>
      <c r="Q29" s="15">
        <f t="shared" si="2"/>
        <v>2</v>
      </c>
    </row>
    <row r="30" spans="1:17" x14ac:dyDescent="0.25">
      <c r="A30" s="10">
        <v>3</v>
      </c>
      <c r="B30" s="19" t="s">
        <v>61</v>
      </c>
      <c r="C30" s="13" t="s">
        <v>20</v>
      </c>
      <c r="D30" s="13" t="s">
        <v>25</v>
      </c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5">
        <f t="shared" si="2"/>
        <v>0</v>
      </c>
    </row>
    <row r="31" spans="1:17" ht="24" x14ac:dyDescent="0.25">
      <c r="A31" s="10">
        <v>4</v>
      </c>
      <c r="B31" s="19" t="s">
        <v>62</v>
      </c>
      <c r="C31" s="13" t="s">
        <v>20</v>
      </c>
      <c r="D31" s="13" t="s">
        <v>25</v>
      </c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5">
        <f t="shared" si="2"/>
        <v>0</v>
      </c>
    </row>
    <row r="32" spans="1:17" ht="36" x14ac:dyDescent="0.25">
      <c r="A32" s="10">
        <v>5</v>
      </c>
      <c r="B32" s="19" t="s">
        <v>63</v>
      </c>
      <c r="C32" s="13" t="s">
        <v>20</v>
      </c>
      <c r="D32" s="13" t="s">
        <v>25</v>
      </c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5">
        <f t="shared" si="2"/>
        <v>0</v>
      </c>
    </row>
    <row r="33" spans="1:18" ht="36" x14ac:dyDescent="0.25">
      <c r="A33" s="10">
        <v>6</v>
      </c>
      <c r="B33" s="19" t="s">
        <v>64</v>
      </c>
      <c r="C33" s="13" t="s">
        <v>20</v>
      </c>
      <c r="D33" s="13" t="s">
        <v>25</v>
      </c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5">
        <f t="shared" si="2"/>
        <v>0</v>
      </c>
    </row>
    <row r="34" spans="1:18" ht="36" x14ac:dyDescent="0.25">
      <c r="A34" s="10">
        <v>7</v>
      </c>
      <c r="B34" s="19" t="s">
        <v>65</v>
      </c>
      <c r="C34" s="13" t="s">
        <v>20</v>
      </c>
      <c r="D34" s="13" t="s">
        <v>25</v>
      </c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5">
        <f t="shared" si="2"/>
        <v>0</v>
      </c>
    </row>
    <row r="35" spans="1:18" ht="36" x14ac:dyDescent="0.25">
      <c r="A35" s="10">
        <v>8</v>
      </c>
      <c r="B35" s="19" t="s">
        <v>66</v>
      </c>
      <c r="C35" s="13" t="s">
        <v>20</v>
      </c>
      <c r="D35" s="13" t="s">
        <v>25</v>
      </c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5">
        <f t="shared" si="2"/>
        <v>0</v>
      </c>
    </row>
    <row r="36" spans="1:18" ht="36" x14ac:dyDescent="0.25">
      <c r="A36" s="10">
        <v>9</v>
      </c>
      <c r="B36" s="19" t="s">
        <v>67</v>
      </c>
      <c r="C36" s="13" t="s">
        <v>20</v>
      </c>
      <c r="D36" s="13" t="s">
        <v>25</v>
      </c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5">
        <f t="shared" si="2"/>
        <v>0</v>
      </c>
    </row>
    <row r="37" spans="1:18" ht="48" x14ac:dyDescent="0.25">
      <c r="A37" s="10">
        <v>12</v>
      </c>
      <c r="B37" s="19" t="s">
        <v>68</v>
      </c>
      <c r="C37" s="13" t="s">
        <v>20</v>
      </c>
      <c r="D37" s="13" t="s">
        <v>25</v>
      </c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5">
        <f t="shared" si="2"/>
        <v>0</v>
      </c>
    </row>
    <row r="38" spans="1:18" ht="48" x14ac:dyDescent="0.25">
      <c r="A38" s="10">
        <v>13</v>
      </c>
      <c r="B38" s="19" t="s">
        <v>69</v>
      </c>
      <c r="C38" s="13" t="s">
        <v>70</v>
      </c>
      <c r="D38" s="13" t="s">
        <v>71</v>
      </c>
      <c r="E38" s="13"/>
      <c r="F38" s="13"/>
      <c r="G38" s="13"/>
      <c r="H38" s="13"/>
      <c r="I38" s="13"/>
      <c r="J38" s="13">
        <v>1</v>
      </c>
      <c r="K38" s="13"/>
      <c r="L38" s="13"/>
      <c r="M38" s="13"/>
      <c r="N38" s="13"/>
      <c r="O38" s="13"/>
      <c r="P38" s="13">
        <v>1</v>
      </c>
      <c r="Q38" s="15">
        <f t="shared" si="2"/>
        <v>2</v>
      </c>
    </row>
    <row r="39" spans="1:18" ht="60" x14ac:dyDescent="0.25">
      <c r="A39" s="10">
        <v>14</v>
      </c>
      <c r="B39" s="19" t="s">
        <v>72</v>
      </c>
      <c r="C39" s="13" t="s">
        <v>44</v>
      </c>
      <c r="D39" s="13" t="s">
        <v>73</v>
      </c>
      <c r="E39" s="13"/>
      <c r="F39" s="13">
        <v>1</v>
      </c>
      <c r="G39" s="13"/>
      <c r="H39" s="13"/>
      <c r="I39" s="13"/>
      <c r="J39" s="13"/>
      <c r="K39" s="13"/>
      <c r="L39" s="13">
        <v>1</v>
      </c>
      <c r="M39" s="13"/>
      <c r="N39" s="13"/>
      <c r="O39" s="13"/>
      <c r="P39" s="13"/>
      <c r="Q39" s="15">
        <f t="shared" si="2"/>
        <v>2</v>
      </c>
    </row>
    <row r="40" spans="1:18" ht="36" x14ac:dyDescent="0.25">
      <c r="A40" s="10">
        <v>15</v>
      </c>
      <c r="B40" s="19" t="s">
        <v>74</v>
      </c>
      <c r="C40" s="13" t="s">
        <v>20</v>
      </c>
      <c r="D40" s="13" t="s">
        <v>25</v>
      </c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>
        <v>4</v>
      </c>
      <c r="Q40" s="15">
        <f t="shared" si="2"/>
        <v>4</v>
      </c>
      <c r="R40" s="30"/>
    </row>
    <row r="41" spans="1:18" ht="48" x14ac:dyDescent="0.25">
      <c r="A41" s="10">
        <v>17</v>
      </c>
      <c r="B41" s="19" t="s">
        <v>75</v>
      </c>
      <c r="C41" s="13" t="s">
        <v>20</v>
      </c>
      <c r="D41" s="13" t="s">
        <v>25</v>
      </c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5">
        <f t="shared" si="2"/>
        <v>0</v>
      </c>
    </row>
    <row r="42" spans="1:18" ht="48" x14ac:dyDescent="0.25">
      <c r="A42" s="10">
        <v>18</v>
      </c>
      <c r="B42" s="19" t="s">
        <v>76</v>
      </c>
      <c r="C42" s="13" t="s">
        <v>44</v>
      </c>
      <c r="D42" s="13" t="s">
        <v>77</v>
      </c>
      <c r="E42" s="13">
        <v>1</v>
      </c>
      <c r="F42" s="13"/>
      <c r="G42" s="13"/>
      <c r="H42" s="13"/>
      <c r="I42" s="13"/>
      <c r="J42" s="13"/>
      <c r="K42" s="13">
        <v>1</v>
      </c>
      <c r="L42" s="13"/>
      <c r="M42" s="13"/>
      <c r="N42" s="13"/>
      <c r="O42" s="13"/>
      <c r="P42" s="13"/>
      <c r="Q42" s="15">
        <f t="shared" si="2"/>
        <v>2</v>
      </c>
    </row>
    <row r="43" spans="1:18" ht="36" x14ac:dyDescent="0.25">
      <c r="A43" s="10">
        <v>19</v>
      </c>
      <c r="B43" s="19" t="s">
        <v>78</v>
      </c>
      <c r="C43" s="13" t="s">
        <v>79</v>
      </c>
      <c r="D43" s="13" t="s">
        <v>80</v>
      </c>
      <c r="E43" s="13">
        <v>1</v>
      </c>
      <c r="F43" s="13"/>
      <c r="G43" s="13"/>
      <c r="H43" s="13">
        <v>1</v>
      </c>
      <c r="I43" s="13"/>
      <c r="J43" s="13"/>
      <c r="K43" s="13">
        <v>1</v>
      </c>
      <c r="L43" s="13"/>
      <c r="M43" s="13"/>
      <c r="N43" s="13">
        <v>1</v>
      </c>
      <c r="O43" s="13"/>
      <c r="P43" s="13"/>
      <c r="Q43" s="15">
        <f t="shared" si="2"/>
        <v>4</v>
      </c>
    </row>
    <row r="44" spans="1:18" ht="72" x14ac:dyDescent="0.25">
      <c r="A44" s="10">
        <v>20</v>
      </c>
      <c r="B44" s="19" t="s">
        <v>81</v>
      </c>
      <c r="C44" s="13" t="s">
        <v>82</v>
      </c>
      <c r="D44" s="13"/>
      <c r="E44" s="13"/>
      <c r="F44" s="13"/>
      <c r="G44" s="13"/>
      <c r="H44" s="13"/>
      <c r="I44" s="13"/>
      <c r="J44" s="13"/>
      <c r="K44" s="13"/>
      <c r="L44" s="13">
        <v>1</v>
      </c>
      <c r="M44" s="13"/>
      <c r="N44" s="13"/>
      <c r="O44" s="13"/>
      <c r="P44" s="13"/>
      <c r="Q44" s="15">
        <f t="shared" si="2"/>
        <v>1</v>
      </c>
    </row>
    <row r="45" spans="1:18" ht="24" x14ac:dyDescent="0.25">
      <c r="A45" s="10">
        <v>21</v>
      </c>
      <c r="B45" s="19" t="s">
        <v>83</v>
      </c>
      <c r="C45" s="13" t="s">
        <v>20</v>
      </c>
      <c r="D45" s="13" t="s">
        <v>25</v>
      </c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5">
        <f t="shared" si="2"/>
        <v>0</v>
      </c>
    </row>
    <row r="46" spans="1:18" ht="36" x14ac:dyDescent="0.25">
      <c r="A46" s="10">
        <v>22</v>
      </c>
      <c r="B46" s="19" t="s">
        <v>84</v>
      </c>
      <c r="C46" s="13" t="s">
        <v>20</v>
      </c>
      <c r="D46" s="13" t="s">
        <v>25</v>
      </c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5">
        <f t="shared" si="2"/>
        <v>0</v>
      </c>
    </row>
    <row r="47" spans="1:18" ht="60" x14ac:dyDescent="0.25">
      <c r="A47" s="10">
        <v>25</v>
      </c>
      <c r="B47" s="19" t="s">
        <v>85</v>
      </c>
      <c r="C47" s="13" t="s">
        <v>20</v>
      </c>
      <c r="D47" s="13" t="s">
        <v>25</v>
      </c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5">
        <f t="shared" si="2"/>
        <v>0</v>
      </c>
    </row>
    <row r="48" spans="1:18" ht="15" customHeight="1" x14ac:dyDescent="0.25">
      <c r="A48" s="31" t="s">
        <v>86</v>
      </c>
      <c r="B48" s="31"/>
      <c r="C48" s="29"/>
      <c r="D48" s="29"/>
      <c r="E48" s="29">
        <f t="shared" ref="E48:P48" si="3">+SUM(E28:E47)</f>
        <v>3</v>
      </c>
      <c r="F48" s="29">
        <f t="shared" si="3"/>
        <v>1</v>
      </c>
      <c r="G48" s="29">
        <f t="shared" si="3"/>
        <v>0</v>
      </c>
      <c r="H48" s="29">
        <f t="shared" si="3"/>
        <v>1</v>
      </c>
      <c r="I48" s="29">
        <f t="shared" si="3"/>
        <v>0</v>
      </c>
      <c r="J48" s="29">
        <f t="shared" si="3"/>
        <v>1</v>
      </c>
      <c r="K48" s="29">
        <f t="shared" si="3"/>
        <v>3</v>
      </c>
      <c r="L48" s="29">
        <f t="shared" si="3"/>
        <v>2</v>
      </c>
      <c r="M48" s="29">
        <f t="shared" si="3"/>
        <v>0</v>
      </c>
      <c r="N48" s="29">
        <f t="shared" si="3"/>
        <v>2</v>
      </c>
      <c r="O48" s="29">
        <f t="shared" si="3"/>
        <v>0</v>
      </c>
      <c r="P48" s="29">
        <f t="shared" si="3"/>
        <v>5</v>
      </c>
      <c r="Q48" s="29">
        <f t="shared" si="2"/>
        <v>18</v>
      </c>
    </row>
    <row r="49" spans="1:17" ht="15" customHeight="1" x14ac:dyDescent="0.25">
      <c r="A49" s="32" t="s">
        <v>87</v>
      </c>
      <c r="B49" s="32"/>
      <c r="C49" s="33"/>
      <c r="D49" s="33"/>
      <c r="E49" s="33">
        <f t="shared" ref="E49:Q49" si="4">+E48+E26</f>
        <v>3</v>
      </c>
      <c r="F49" s="33">
        <f t="shared" si="4"/>
        <v>2</v>
      </c>
      <c r="G49" s="33">
        <f t="shared" si="4"/>
        <v>1</v>
      </c>
      <c r="H49" s="33">
        <f t="shared" si="4"/>
        <v>3</v>
      </c>
      <c r="I49" s="33">
        <f t="shared" si="4"/>
        <v>2</v>
      </c>
      <c r="J49" s="33">
        <f t="shared" si="4"/>
        <v>2</v>
      </c>
      <c r="K49" s="33">
        <f t="shared" si="4"/>
        <v>3</v>
      </c>
      <c r="L49" s="33">
        <f t="shared" si="4"/>
        <v>5</v>
      </c>
      <c r="M49" s="33">
        <f t="shared" si="4"/>
        <v>1</v>
      </c>
      <c r="N49" s="33">
        <f t="shared" si="4"/>
        <v>3</v>
      </c>
      <c r="O49" s="33">
        <f t="shared" si="4"/>
        <v>0</v>
      </c>
      <c r="P49" s="33">
        <f t="shared" si="4"/>
        <v>8</v>
      </c>
      <c r="Q49" s="33">
        <f t="shared" si="4"/>
        <v>33</v>
      </c>
    </row>
  </sheetData>
  <mergeCells count="5">
    <mergeCell ref="A1:Q1"/>
    <mergeCell ref="A3:Q3"/>
    <mergeCell ref="A27:Q27"/>
    <mergeCell ref="A48:B48"/>
    <mergeCell ref="A49:B49"/>
  </mergeCells>
  <pageMargins left="0.39370078740157483" right="0.39370078740157483" top="0.39370078740157483" bottom="0.39370078740157483" header="0.51181102362204722" footer="0.51181102362204722"/>
  <pageSetup paperSize="9" scale="7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 Anual de Auditorias 2025</vt:lpstr>
      <vt:lpstr>'Plan Anual de Auditorias 2025'!Títulos_a_imprimir</vt:lpstr>
    </vt:vector>
  </TitlesOfParts>
  <Company>INCAA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Estefania Cattaneo</dc:creator>
  <cp:lastModifiedBy>Estefania Cattaneo</cp:lastModifiedBy>
  <dcterms:created xsi:type="dcterms:W3CDTF">2025-03-19T16:00:53Z</dcterms:created>
  <dcterms:modified xsi:type="dcterms:W3CDTF">2025-03-19T16:01:22Z</dcterms:modified>
</cp:coreProperties>
</file>